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5\2DO TRIMESTRE\OFICIO 706 TITULO V 2DO INFORME FINANC TRIM 25 EXCEL Y PDF\"/>
    </mc:Choice>
  </mc:AlternateContent>
  <xr:revisionPtr revIDLastSave="0" documentId="13_ncr:1_{0A6E08F5-BF96-48F1-B0AB-B59973410E29}" xr6:coauthVersionLast="36" xr6:coauthVersionMax="36" xr10:uidLastSave="{00000000-0000-0000-0000-000000000000}"/>
  <bookViews>
    <workbookView xWindow="0" yWindow="0" windowWidth="28800" windowHeight="1128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E12" i="1"/>
  <c r="E21" i="1"/>
  <c r="E20" i="1"/>
  <c r="E19" i="1"/>
  <c r="E18" i="1"/>
  <c r="E17" i="1"/>
  <c r="E16" i="1"/>
  <c r="E15" i="1"/>
  <c r="D12" i="1"/>
  <c r="C12" i="1"/>
  <c r="B12" i="1"/>
  <c r="D3" i="1" l="1"/>
  <c r="C3" i="1"/>
  <c r="B3" i="1"/>
  <c r="E3" i="1" s="1"/>
  <c r="F3" i="1" s="1"/>
  <c r="E4" i="1"/>
  <c r="F4" i="1" s="1"/>
  <c r="D4" i="1"/>
  <c r="C4" i="1"/>
  <c r="B4" i="1"/>
  <c r="F5" i="1"/>
  <c r="E7" i="1"/>
  <c r="F7" i="1" s="1"/>
  <c r="E6" i="1"/>
  <c r="F6" i="1" s="1"/>
  <c r="E5" i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<sst xmlns="http://schemas.openxmlformats.org/spreadsheetml/2006/main" count="27" uniqueCount="27">
  <si>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</si>
  <si>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</si>
  <si>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</si>
  <si>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</si>
  <si>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</si>
  <si>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</si>
  <si>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</si>
  <si>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</si>
  <si>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</si>
  <si>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</si>
  <si>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</si>
  <si>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</si>
  <si>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</si>
  <si>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</si>
  <si>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</si>
  <si>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</si>
  <si>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</si>
  <si>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</si>
  <si>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</si>
  <si>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</si>
  <si>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</si>
  <si>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</si>
  <si>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</si>
  <si>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</si>
  <si>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</si>
  <si>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</si>
  <si>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Municipio de San Felipe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</si>
</sst>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4" fillId="2" borderId="4" xfId="8" applyFont="1" applyFill="1" applyBorder="1" applyAlignment="1">
      <alignment horizontal="center" vertical="center" wrapText="1"/>
    </xf>
    <xf numFmtId="4" fontId="4" fillId="2" borderId="4" xfId="8" applyNumberFormat="1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indent="1"/>
    </xf>
    <xf numFmtId="0" fontId="4" fillId="0" borderId="4" xfId="8" applyFont="1" applyBorder="1" applyAlignment="1">
      <alignment horizontal="left" vertical="top" indent="2"/>
    </xf>
    <xf numFmtId="0" fontId="5" fillId="0" borderId="4" xfId="8" applyFont="1" applyBorder="1" applyAlignment="1">
      <alignment horizontal="left" vertical="top" indent="2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5" fillId="0" borderId="4" xfId="8" applyNumberFormat="1" applyFont="1" applyFill="1" applyBorder="1" applyAlignment="1" applyProtection="1">
      <alignment vertical="top" wrapText="1"/>
      <protection locked="0"/>
    </xf>
    <xf numFmtId="3" fontId="5" fillId="0" borderId="4" xfId="8" applyNumberFormat="1" applyFont="1" applyFill="1" applyBorder="1" applyAlignment="1" applyProtection="1">
      <alignment wrapText="1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5" fillId="0" borderId="4" xfId="8" applyNumberFormat="1" applyFont="1" applyFill="1" applyBorder="1" applyAlignment="1" applyProtection="1">
      <alignment vertical="top" wrapText="1"/>
      <protection locked="0"/>
    </xf>
    <xf numFmtId="3" fontId="5" fillId="0" borderId="4" xfId="8" applyNumberFormat="1" applyFont="1" applyFill="1" applyBorder="1" applyAlignment="1" applyProtection="1">
      <alignment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horizontal="center" vertical="top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3" xfId="26" xr:uid="{00000000-0005-0000-0000-000004000000}"/>
    <cellStyle name="Millares 2 3" xfId="4" xr:uid="{00000000-0005-0000-0000-000005000000}"/>
    <cellStyle name="Millares 2 3 2" xfId="18" xr:uid="{00000000-0005-0000-0000-000006000000}"/>
    <cellStyle name="Millares 2 3 3" xfId="27" xr:uid="{00000000-0005-0000-0000-000007000000}"/>
    <cellStyle name="Millares 2 4" xfId="16" xr:uid="{00000000-0005-0000-0000-000008000000}"/>
    <cellStyle name="Millares 2 5" xfId="25" xr:uid="{00000000-0005-0000-0000-000009000000}"/>
    <cellStyle name="Millares 3" xfId="5" xr:uid="{00000000-0005-0000-0000-00000A000000}"/>
    <cellStyle name="Millares 3 2" xfId="19" xr:uid="{00000000-0005-0000-0000-00000B000000}"/>
    <cellStyle name="Millares 3 3" xfId="28" xr:uid="{00000000-0005-0000-0000-00000C000000}"/>
    <cellStyle name="Moneda 2" xfId="6" xr:uid="{00000000-0005-0000-0000-00000D000000}"/>
    <cellStyle name="Moneda 2 2" xfId="20" xr:uid="{00000000-0005-0000-0000-00000E000000}"/>
    <cellStyle name="Moneda 2 3" xfId="29" xr:uid="{00000000-0005-0000-0000-00000F000000}"/>
    <cellStyle name="Normal" xfId="0" builtinId="0"/>
    <cellStyle name="Normal 2" xfId="7" xr:uid="{00000000-0005-0000-0000-000011000000}"/>
    <cellStyle name="Normal 2 2" xfId="8" xr:uid="{00000000-0005-0000-0000-000012000000}"/>
    <cellStyle name="Normal 2 3" xfId="21" xr:uid="{00000000-0005-0000-0000-000013000000}"/>
    <cellStyle name="Normal 2 4" xfId="30" xr:uid="{00000000-0005-0000-0000-000014000000}"/>
    <cellStyle name="Normal 3" xfId="9" xr:uid="{00000000-0005-0000-0000-000015000000}"/>
    <cellStyle name="Normal 3 2" xfId="22" xr:uid="{00000000-0005-0000-0000-000016000000}"/>
    <cellStyle name="Normal 3 3" xfId="31" xr:uid="{00000000-0005-0000-0000-000017000000}"/>
    <cellStyle name="Normal 4" xfId="10" xr:uid="{00000000-0005-0000-0000-000018000000}"/>
    <cellStyle name="Normal 4 2" xfId="11" xr:uid="{00000000-0005-0000-0000-000019000000}"/>
    <cellStyle name="Normal 5" xfId="12" xr:uid="{00000000-0005-0000-0000-00001A000000}"/>
    <cellStyle name="Normal 5 2" xfId="13" xr:uid="{00000000-0005-0000-0000-00001B000000}"/>
    <cellStyle name="Normal 6" xfId="14" xr:uid="{00000000-0005-0000-0000-00001C000000}"/>
    <cellStyle name="Normal 6 2" xfId="15" xr:uid="{00000000-0005-0000-0000-00001D000000}"/>
    <cellStyle name="Normal 6 2 2" xfId="24" xr:uid="{00000000-0005-0000-0000-00001E000000}"/>
    <cellStyle name="Normal 6 2 3" xfId="33" xr:uid="{00000000-0005-0000-0000-00001F000000}"/>
    <cellStyle name="Normal 6 3" xfId="23" xr:uid="{00000000-0005-0000-0000-000020000000}"/>
    <cellStyle name="Normal 6 4" xfId="32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Normal="100" workbookViewId="0">
      <selection activeCell="A18" sqref="A18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6" t="s">
        <v>26</v>
      </c>
      <c r="B1" s="17"/>
      <c r="C1" s="17"/>
      <c r="D1" s="17"/>
      <c r="E1" s="17"/>
      <c r="F1" s="18"/>
    </row>
    <row r="2" spans="1:6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5" t="s">
        <v>6</v>
      </c>
      <c r="B3" s="8">
        <f>B4+B12</f>
        <v>767019286.94000006</v>
      </c>
      <c r="C3" s="13">
        <f>C4+C12</f>
        <v>1614077752.3399999</v>
      </c>
      <c r="D3" s="13">
        <f>D4+D12</f>
        <v>1455875285.6200001</v>
      </c>
      <c r="E3" s="13">
        <f>B3+C3-D3</f>
        <v>925221753.65999961</v>
      </c>
      <c r="F3" s="13">
        <f>E3-B3</f>
        <v>158202466.71999955</v>
      </c>
    </row>
    <row r="4" spans="1:6" x14ac:dyDescent="0.2">
      <c r="A4" s="6" t="s">
        <v>7</v>
      </c>
      <c r="B4" s="8">
        <f>SUM(B5:B11)</f>
        <v>92853121.570000008</v>
      </c>
      <c r="C4" s="13">
        <f>SUM(C5:C11)</f>
        <v>1535789428.0799999</v>
      </c>
      <c r="D4" s="13">
        <f>SUM(D5:D11)</f>
        <v>1411313635.8900001</v>
      </c>
      <c r="E4" s="13">
        <f>B4+C4-D4</f>
        <v>217328913.75999975</v>
      </c>
      <c r="F4" s="13">
        <f>E4-B4</f>
        <v>124475792.18999974</v>
      </c>
    </row>
    <row r="5" spans="1:6" x14ac:dyDescent="0.2">
      <c r="A5" s="7" t="s">
        <v>8</v>
      </c>
      <c r="B5" s="14">
        <v>74275427.840000004</v>
      </c>
      <c r="C5" s="14">
        <v>813877904.51999998</v>
      </c>
      <c r="D5" s="14">
        <v>688744037.39999998</v>
      </c>
      <c r="E5" s="9">
        <f>B5+C5-D5</f>
        <v>199409294.96000004</v>
      </c>
      <c r="F5" s="9">
        <f>E5-B5</f>
        <v>125133867.12000003</v>
      </c>
    </row>
    <row r="6" spans="1:6" x14ac:dyDescent="0.2">
      <c r="A6" s="7" t="s">
        <v>9</v>
      </c>
      <c r="B6" s="14">
        <v>4865366.3099999996</v>
      </c>
      <c r="C6" s="14">
        <v>708136891.21000004</v>
      </c>
      <c r="D6" s="14">
        <v>708309636.32000005</v>
      </c>
      <c r="E6" s="14">
        <f t="shared" ref="E6:E7" si="0">B6+C6-D6</f>
        <v>4692621.1999999285</v>
      </c>
      <c r="F6" s="14">
        <f>E6-B6</f>
        <v>-172745.11000007112</v>
      </c>
    </row>
    <row r="7" spans="1:6" x14ac:dyDescent="0.2">
      <c r="A7" s="7" t="s">
        <v>10</v>
      </c>
      <c r="B7" s="14">
        <v>13712327.42</v>
      </c>
      <c r="C7" s="14">
        <v>13774632.35</v>
      </c>
      <c r="D7" s="14">
        <v>14259962.17</v>
      </c>
      <c r="E7" s="14">
        <f t="shared" si="0"/>
        <v>13226997.6</v>
      </c>
      <c r="F7" s="14">
        <f>E7-B7</f>
        <v>-485329.8200000003</v>
      </c>
    </row>
    <row r="8" spans="1:6" x14ac:dyDescent="0.2">
      <c r="A8" s="7" t="s">
        <v>11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6" x14ac:dyDescent="0.2">
      <c r="A9" s="7" t="s">
        <v>12</v>
      </c>
      <c r="B9" s="9">
        <v>0</v>
      </c>
      <c r="C9" s="9">
        <v>0</v>
      </c>
      <c r="D9" s="9">
        <v>0</v>
      </c>
      <c r="E9" s="9">
        <v>0</v>
      </c>
      <c r="F9" s="9">
        <v>0</v>
      </c>
    </row>
    <row r="10" spans="1:6" x14ac:dyDescent="0.2">
      <c r="A10" s="7" t="s">
        <v>13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6" x14ac:dyDescent="0.2">
      <c r="A11" s="7" t="s">
        <v>14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6" x14ac:dyDescent="0.2">
      <c r="A12" s="6" t="s">
        <v>15</v>
      </c>
      <c r="B12" s="8">
        <f>SUM(B13:B21)</f>
        <v>674166165.37</v>
      </c>
      <c r="C12" s="13">
        <f>SUM(C13:C21)</f>
        <v>78288324.25999999</v>
      </c>
      <c r="D12" s="13">
        <f>SUM(D13:D21)</f>
        <v>44561649.729999997</v>
      </c>
      <c r="E12" s="13">
        <f>B12+C12-D12</f>
        <v>707892839.89999998</v>
      </c>
      <c r="F12" s="13">
        <f>E12-B12</f>
        <v>33726674.529999971</v>
      </c>
    </row>
    <row r="13" spans="1:6" x14ac:dyDescent="0.2">
      <c r="A13" s="7" t="s">
        <v>16</v>
      </c>
      <c r="B13" s="14">
        <v>0</v>
      </c>
      <c r="C13" s="14">
        <v>0</v>
      </c>
      <c r="D13" s="14">
        <v>0</v>
      </c>
      <c r="E13" s="9">
        <v>0</v>
      </c>
      <c r="F13" s="14">
        <f t="shared" ref="F13:F21" si="1">E13-B13</f>
        <v>0</v>
      </c>
    </row>
    <row r="14" spans="1:6" x14ac:dyDescent="0.2">
      <c r="A14" s="7" t="s">
        <v>17</v>
      </c>
      <c r="B14" s="15">
        <v>0</v>
      </c>
      <c r="C14" s="15">
        <v>0</v>
      </c>
      <c r="D14" s="15">
        <v>0</v>
      </c>
      <c r="E14" s="10">
        <v>0</v>
      </c>
      <c r="F14" s="14">
        <f t="shared" si="1"/>
        <v>0</v>
      </c>
    </row>
    <row r="15" spans="1:6" x14ac:dyDescent="0.2">
      <c r="A15" s="7" t="s">
        <v>18</v>
      </c>
      <c r="B15" s="15">
        <v>642261829.73000002</v>
      </c>
      <c r="C15" s="15">
        <v>77191384.299999997</v>
      </c>
      <c r="D15" s="15">
        <v>44013179.75</v>
      </c>
      <c r="E15" s="14">
        <f t="shared" ref="E15:E21" si="2">B15+C15-D15</f>
        <v>675440034.27999997</v>
      </c>
      <c r="F15" s="14">
        <f t="shared" si="1"/>
        <v>33178204.549999952</v>
      </c>
    </row>
    <row r="16" spans="1:6" x14ac:dyDescent="0.2">
      <c r="A16" s="7" t="s">
        <v>19</v>
      </c>
      <c r="B16" s="14">
        <v>128042267.22</v>
      </c>
      <c r="C16" s="14">
        <v>1096939.96</v>
      </c>
      <c r="D16" s="14">
        <v>548469.98</v>
      </c>
      <c r="E16" s="14">
        <f t="shared" si="2"/>
        <v>128590737.19999999</v>
      </c>
      <c r="F16" s="14">
        <f t="shared" si="1"/>
        <v>548469.97999998927</v>
      </c>
    </row>
    <row r="17" spans="1:6" x14ac:dyDescent="0.2">
      <c r="A17" s="7" t="s">
        <v>20</v>
      </c>
      <c r="B17" s="14">
        <v>1714878.68</v>
      </c>
      <c r="C17" s="14">
        <v>0</v>
      </c>
      <c r="D17" s="14">
        <v>0</v>
      </c>
      <c r="E17" s="14">
        <f t="shared" si="2"/>
        <v>1714878.68</v>
      </c>
      <c r="F17" s="14">
        <f t="shared" si="1"/>
        <v>0</v>
      </c>
    </row>
    <row r="18" spans="1:6" x14ac:dyDescent="0.2">
      <c r="A18" s="7" t="s">
        <v>21</v>
      </c>
      <c r="B18" s="14">
        <v>-97894432.189999998</v>
      </c>
      <c r="C18" s="14">
        <v>0</v>
      </c>
      <c r="D18" s="14">
        <v>0</v>
      </c>
      <c r="E18" s="14">
        <f t="shared" si="2"/>
        <v>-97894432.189999998</v>
      </c>
      <c r="F18" s="14">
        <f t="shared" si="1"/>
        <v>0</v>
      </c>
    </row>
    <row r="19" spans="1:6" x14ac:dyDescent="0.2">
      <c r="A19" s="7" t="s">
        <v>22</v>
      </c>
      <c r="B19" s="14">
        <v>41621.93</v>
      </c>
      <c r="C19" s="14">
        <v>0</v>
      </c>
      <c r="D19" s="14">
        <v>0</v>
      </c>
      <c r="E19" s="14">
        <f t="shared" si="2"/>
        <v>41621.93</v>
      </c>
      <c r="F19" s="14">
        <f t="shared" si="1"/>
        <v>0</v>
      </c>
    </row>
    <row r="20" spans="1:6" x14ac:dyDescent="0.2">
      <c r="A20" s="7" t="s">
        <v>23</v>
      </c>
      <c r="B20" s="14">
        <v>0</v>
      </c>
      <c r="C20" s="14">
        <v>0</v>
      </c>
      <c r="D20" s="14">
        <v>0</v>
      </c>
      <c r="E20" s="14">
        <f t="shared" si="2"/>
        <v>0</v>
      </c>
      <c r="F20" s="14">
        <f t="shared" si="1"/>
        <v>0</v>
      </c>
    </row>
    <row r="21" spans="1:6" x14ac:dyDescent="0.2">
      <c r="A21" s="7" t="s">
        <v>24</v>
      </c>
      <c r="B21" s="14">
        <v>0</v>
      </c>
      <c r="C21" s="14">
        <v>0</v>
      </c>
      <c r="D21" s="14">
        <v>0</v>
      </c>
      <c r="E21" s="14">
        <f t="shared" si="2"/>
        <v>0</v>
      </c>
      <c r="F21" s="14">
        <f t="shared" si="1"/>
        <v>0</v>
      </c>
    </row>
    <row r="23" spans="1:6" ht="12.75" x14ac:dyDescent="0.2">
      <c r="A23" s="2" t="s">
        <v>25</v>
      </c>
    </row>
    <row r="28" spans="1:6" x14ac:dyDescent="0.2">
      <c r="A28" s="11"/>
      <c r="B28" s="19"/>
      <c r="C28" s="19"/>
      <c r="D28" s="19"/>
      <c r="E28" s="19"/>
    </row>
    <row r="29" spans="1:6" x14ac:dyDescent="0.2">
      <c r="A29" s="12"/>
      <c r="B29" s="20"/>
      <c r="C29" s="20"/>
      <c r="D29" s="20"/>
      <c r="E29" s="20"/>
    </row>
  </sheetData>
  <sheetProtection formatCells="0" formatColumns="0" formatRows="0" autoFilter="0"/>
  <mergeCells count="5">
    <mergeCell ref="A1:F1"/>
    <mergeCell ref="B28:C28"/>
    <mergeCell ref="B29:C29"/>
    <mergeCell ref="D28:E28"/>
    <mergeCell ref="D29:E29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ignoredErrors>
    <ignoredError sqref="E5:E7 F5:F7 F4 B3 C3:F3 B12:F12 E15:E21 F13:F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2025-07-25T15:51:57Z</cp:lastPrinted>
  <dcterms:created xsi:type="dcterms:W3CDTF">2014-02-09T04:04:15Z</dcterms:created>
  <dcterms:modified xsi:type="dcterms:W3CDTF">2025-08-08T21:11:23Z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